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<sst xmlns="http://schemas.openxmlformats.org/spreadsheetml/2006/main" count="22" uniqueCount="22">
  <si>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装备报价表</t>
  </si>
  <si>
    <t>序号</t>
  </si>
  <si>
    <t>装备名称</t>
  </si>
  <si>
    <t>装备图片</t>
  </si>
  <si>
    <t>型号</t>
  </si>
  <si>
    <t>技术参数</t>
  </si>
  <si>
    <t>数量</t>
  </si>
  <si>
    <t>单价</t>
  </si>
  <si>
    <t>总价（元）</t>
  </si>
  <si>
    <t>网枪</t>
  </si>
  <si>
    <t>ZBW-SX</t>
  </si>
  <si>
    <t>1、抓捕网质量≦1.5㎏
2、网目长度≦300㎜。
3、牵引头及缓冲层：牵引头的头部呈球状，表面覆盖厚度≧1.5㎜的弹性缓冲层。
4、网线的断裂强力≧100N
5、发射器具有保险装置，在处于保险状态下，不能击发。
6、抓捕网的有效距离为：5m-10m,网在有效作用距离内展开无交错、缠绕等现象，其在5m-10m处的抛撒面积均不小于4㎡。
7、跌落性能：抓捕网从1.2m的高度下跌落到水泥地面，各连接部件无裂纹，均能正常使用。
8、寿命及可靠性：发射器空击发500次，加装空包弹和牵引头发射100次，发射器加网能连发10次，且抛撒面积≧4㎡。
9、环境适应：抓捕网在高温（＋55℃±2℃），低温（-40℃±2℃）均能正常使用。</t>
  </si>
  <si>
    <t>防火服</t>
  </si>
  <si>
    <t>FHF-SX</t>
  </si>
  <si>
    <t>1、颜色：防火的颜色为桔红色；
▲2、森林防火服洗涤50次后阻燃：续燃时间/s：经向0s、纬向0s，阻燃时间：经向0s、纬向0s； 损坏长度/mm:经向≤40、纬向≤37；TPP/(kw.s/㎡）：≥580；断裂强度：经向≥1450N、纬向≥1120N,撕破强度：经向≥160N、纬向≥100。pH值：6～7。热稳定性（260℃±5℃）:经过5min实验后经向≤2.0%，纬向≤2.0%；缝纫线强力18N,接缝强力：单衣片接缝≥360。符合GB/T 33536-2017《防护服装 森林防火服》要求
包含：防火服、防火靴、防火手套</t>
  </si>
  <si>
    <t>防弹头盔</t>
  </si>
  <si>
    <t>FDK3F</t>
  </si>
  <si>
    <t xml:space="preserve">1、采用超高分子聚乙烯材料复合成型，具有外形美观，线条流畅，佩戴牢靠、舒适、解脱方便等特点。
2、产品结构：头盔由盔壳、下颏带、盔顶悬挂系统构成。
3、防护级别：3级（公安部GA293-2012《警用防弹头盔及面罩》标准）。
4、防弹类型：在规定范围内有效防止54式7.62mm手枪51式7.62mm手枪弹（铅心），防弹等级为二级，在5M距离对防弹头盔进行射击实验，在5发有效命中情况下头盔应阻断弹头，盔壳弹痕高度均应小于等于25MM，且测试后悬挂缓冲系统无零件脱落。
5、重量：≤1.5kg
防弹类型：在规定范围内有效防止79式7.62mm轻型冲锋枪手枪弹（铅心），防弹等级为三级，在5M距离对防弹头盔进行射击实验，在5发有效命中情况下头盔应阻断弹头，盔壳弹痕高度均应小于等于25MM，且测试后悬挂缓冲系统无零件脱落。
使用环境温度：-20℃～+55℃
盔壳外表面颜色:黑色。
悬挂缓冲系统组件应完整、缝合牢固；所有金属件应无锈蚀；紧急脱扣、调节扣等功能部件应使用方便；下颏带和帽箍应能调节
环境适应性：在浸水 高温 低温试验后表面不出裂缝 起泡 分层的现象还能保持三级防弹性能
</t>
  </si>
  <si>
    <t>防弹背心</t>
  </si>
  <si>
    <t>FDY3R</t>
  </si>
  <si>
    <t>1、结构：由外套+防弹层组成，防弹层由软质防弹材料组成。 
2、外观：外套无破损、浮线、漏针，防弹层的保护套无破洞、破损等缺陷；软质防弹层表面平整、无局部隆起、皱褶等缺陷。 
3、主要材质：软质防弹层的材料为进口高强高模聚乙烯防弹材料，防弹衣外套布料为高强度，耐磨性强500D警蓝牛津布，提供原材料供应商出具的进口材料证明和海关进口报关单。
4、防护面积：软质防弹层≥0.28㎡；
5、全防护防弹衣参数：全防护防弹衣是一款最大化保护作战人员安全的一款防弹衣，能有效的保护作战人员的心脏，背部，脖子，手臂，包括胯下部位的保护，穿着起来轻便无负重感，活动自如，易于穿脱，不影响各种技战术动作的发挥。 
6、防弹性能：（1）在5m距离进行常温、高、低温和耐浸水性试验，软质防弹层必须符合公安部GA141-2010《警用防弹衣》标准的3级防护要求，能够防79式轻冲发射的51式7.62mm手枪弹（铅芯）的穿透。在各种环境条件有效命中的情况下，防弹层不穿透，在背衬材料上形成的最大凹陷深度≤25mm。</t>
  </si>
  <si>
    <r>
      <rPr>
        <sz val="16"/>
        <rFont val="宋体"/>
        <charset val="134"/>
      </rPr>
      <t xml:space="preserve">      </t>
    </r>
    <r>
      <rPr>
        <b/>
        <sz val="16"/>
        <rFont val="宋体"/>
        <charset val="134"/>
      </rPr>
      <t>总额（元）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</si>
</sst>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616200" y="20066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616200" y="20066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261465" y="20066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294640</xdr:colOff>
      <xdr:row>5</xdr:row>
      <xdr:rowOff>2158365</xdr:rowOff>
    </xdr:from>
    <xdr:to>
      <xdr:col>2</xdr:col>
      <xdr:colOff>2370455</xdr:colOff>
      <xdr:row>5</xdr:row>
      <xdr:rowOff>3480435</xdr:rowOff>
    </xdr:to>
    <xdr:pic>
      <xdr:nvPicPr>
        <xdr:cNvPr id="10" name="图片 65" descr="1582872939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10840" y="17042765"/>
          <a:ext cx="2075815" cy="1322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128270</xdr:colOff>
      <xdr:row>4</xdr:row>
      <xdr:rowOff>1050925</xdr:rowOff>
    </xdr:from>
    <xdr:to>
      <xdr:col>2</xdr:col>
      <xdr:colOff>2394585</xdr:colOff>
      <xdr:row>4</xdr:row>
      <xdr:rowOff>2745740</xdr:rowOff>
    </xdr:to>
    <xdr:pic>
      <xdr:nvPicPr>
        <xdr:cNvPr id="15" name="图片 12" descr="08a4f5c79fc018fd10199ecaaaa838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44470" y="10741025"/>
          <a:ext cx="2266315" cy="1694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306705</xdr:colOff>
      <xdr:row>3</xdr:row>
      <xdr:rowOff>547370</xdr:rowOff>
    </xdr:from>
    <xdr:to>
      <xdr:col>2</xdr:col>
      <xdr:colOff>2315845</xdr:colOff>
      <xdr:row>3</xdr:row>
      <xdr:rowOff>3218815</xdr:rowOff>
    </xdr:to>
    <xdr:pic>
      <xdr:nvPicPr>
        <xdr:cNvPr id="19" name="图片 18" descr="森林防火服-简单款 (2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22905" y="6376670"/>
          <a:ext cx="2009140" cy="2671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163195</xdr:colOff>
      <xdr:row>2</xdr:row>
      <xdr:rowOff>929005</xdr:rowOff>
    </xdr:from>
    <xdr:to>
      <xdr:col>2</xdr:col>
      <xdr:colOff>2236470</xdr:colOff>
      <xdr:row>2</xdr:row>
      <xdr:rowOff>2032000</xdr:rowOff>
    </xdr:to>
    <xdr:pic>
      <xdr:nvPicPr>
        <xdr:cNvPr id="20" name="图片 1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79395" y="2707005"/>
          <a:ext cx="2073275" cy="1102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zoomScale="64" zoomScaleNormal="64" topLeftCell="A5" workbookViewId="0">
      <selection activeCell="K6" sqref="K6"/>
    </sheetView>
  </sheetViews>
  <sheetFormatPr defaultColWidth="9" defaultRowHeight="22.2"/>
  <cols>
    <col min="1" max="1" width="16.25" style="4" customWidth="1"/>
    <col min="2" max="2" width="18.0833333333333" style="4" customWidth="1"/>
    <col min="3" max="3" width="32.9666666666667" style="4" customWidth="1"/>
    <col min="4" max="4" width="17.5" style="5" customWidth="1"/>
    <col min="5" max="5" width="82.6583333333333" style="6" customWidth="1"/>
    <col min="6" max="6" width="9" style="4"/>
    <col min="7" max="7" width="10.7" style="4"/>
    <col min="8" max="8" width="15.4583333333333" style="4" customWidth="1"/>
  </cols>
  <sheetData>
    <row r="1" s="1" customFormat="1" ht="80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2" customFormat="1" ht="60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2" customFormat="1" ht="319" customHeight="1" spans="1:8">
      <c r="A3" s="11">
        <v>1</v>
      </c>
      <c r="B3" s="12" t="s">
        <v>9</v>
      </c>
      <c r="C3" s="13"/>
      <c r="D3" s="9" t="s">
        <v>10</v>
      </c>
      <c r="E3" s="13" t="s">
        <v>11</v>
      </c>
      <c r="F3" s="14">
        <v>3</v>
      </c>
      <c r="G3" s="9">
        <v>890</v>
      </c>
      <c r="H3" s="9">
        <f>F3*G3</f>
        <v>2670</v>
      </c>
    </row>
    <row r="4" s="2" customFormat="1" ht="304" customHeight="1" spans="1:8">
      <c r="A4" s="11">
        <v>2</v>
      </c>
      <c r="B4" s="12" t="s">
        <v>12</v>
      </c>
      <c r="C4" s="13"/>
      <c r="D4" s="9" t="s">
        <v>13</v>
      </c>
      <c r="E4" s="13" t="s">
        <v>14</v>
      </c>
      <c r="F4" s="14">
        <v>5</v>
      </c>
      <c r="G4" s="9">
        <v>1480</v>
      </c>
      <c r="H4" s="9">
        <f>F4*G4</f>
        <v>7400</v>
      </c>
    </row>
    <row r="5" s="2" customFormat="1" ht="409" customHeight="1" spans="1:8">
      <c r="A5" s="11">
        <v>3</v>
      </c>
      <c r="B5" s="12" t="s">
        <v>15</v>
      </c>
      <c r="C5" s="13"/>
      <c r="D5" s="9" t="s">
        <v>16</v>
      </c>
      <c r="E5" s="13" t="s">
        <v>17</v>
      </c>
      <c r="F5" s="14">
        <v>16</v>
      </c>
      <c r="G5" s="9">
        <v>1480</v>
      </c>
      <c r="H5" s="9">
        <f>F5*G5</f>
        <v>23680</v>
      </c>
    </row>
    <row r="6" s="2" customFormat="1" ht="408" customHeight="1" spans="1:8">
      <c r="A6" s="11">
        <v>4</v>
      </c>
      <c r="B6" s="12" t="s">
        <v>18</v>
      </c>
      <c r="C6" s="13"/>
      <c r="D6" s="9" t="s">
        <v>19</v>
      </c>
      <c r="E6" s="13" t="s">
        <v>20</v>
      </c>
      <c r="F6" s="14">
        <v>16</v>
      </c>
      <c r="G6" s="9">
        <v>1580</v>
      </c>
      <c r="H6" s="9">
        <f>F6*G6</f>
        <v>25280</v>
      </c>
    </row>
    <row r="7" s="3" customFormat="1" ht="58" customHeight="1" spans="1:19">
      <c r="A7" s="15" t="s">
        <v>21</v>
      </c>
      <c r="B7" s="16"/>
      <c r="C7" s="16"/>
      <c r="D7" s="16"/>
      <c r="E7" s="16"/>
      <c r="F7" s="16"/>
      <c r="G7" s="16"/>
      <c r="H7" s="17">
        <f>SUM(H3:H6)</f>
        <v>59030</v>
      </c>
      <c r="K7" s="18"/>
      <c r="L7" s="18"/>
      <c r="M7" s="18"/>
      <c r="N7" s="18"/>
      <c r="O7" s="18"/>
      <c r="P7" s="18"/>
      <c r="Q7" s="18"/>
      <c r="R7" s="18"/>
      <c r="S7" s="18"/>
    </row>
    <row r="8" spans="11:19">
      <c r="K8" s="19"/>
      <c r="L8" s="19"/>
      <c r="M8" s="19"/>
      <c r="N8" s="19"/>
      <c r="O8" s="19"/>
      <c r="P8" s="19"/>
      <c r="Q8" s="19"/>
      <c r="R8" s="19"/>
      <c r="S8" s="19"/>
    </row>
    <row r="9" spans="11:19">
      <c r="K9" s="19"/>
      <c r="L9" s="19"/>
      <c r="M9" s="19"/>
      <c r="N9" s="19"/>
      <c r="O9" s="19"/>
      <c r="P9" s="19"/>
      <c r="Q9" s="19"/>
      <c r="R9" s="19"/>
      <c r="S9" s="19"/>
    </row>
    <row r="10" spans="11:19">
      <c r="K10" s="19"/>
      <c r="L10" s="19"/>
      <c r="M10" s="19"/>
      <c r="N10" s="19"/>
      <c r="O10" s="19"/>
      <c r="P10" s="19"/>
      <c r="Q10" s="19"/>
      <c r="R10" s="19"/>
      <c r="S10" s="19"/>
    </row>
    <row r="11" spans="11:19">
      <c r="K11" s="19"/>
      <c r="L11" s="19"/>
      <c r="M11" s="19"/>
      <c r="N11" s="19"/>
      <c r="O11" s="19"/>
      <c r="P11" s="19"/>
      <c r="Q11" s="19"/>
      <c r="R11" s="19"/>
      <c r="S11" s="19"/>
    </row>
    <row r="12" spans="11:19">
      <c r="K12" s="19"/>
      <c r="L12" s="19"/>
      <c r="M12" s="19"/>
      <c r="N12" s="19"/>
      <c r="O12" s="19"/>
      <c r="P12" s="19"/>
      <c r="Q12" s="19"/>
      <c r="R12" s="19"/>
      <c r="S12" s="19"/>
    </row>
    <row r="13" spans="11:19">
      <c r="K13" s="19"/>
      <c r="L13" s="19"/>
      <c r="M13" s="19"/>
      <c r="N13" s="19"/>
      <c r="O13" s="19"/>
      <c r="P13" s="19"/>
      <c r="Q13" s="19"/>
      <c r="R13" s="19"/>
      <c r="S13" s="19"/>
    </row>
    <row r="14" spans="11:19">
      <c r="K14" s="19"/>
      <c r="L14" s="19"/>
      <c r="M14" s="19"/>
      <c r="N14" s="19"/>
      <c r="O14" s="19"/>
      <c r="P14" s="19"/>
      <c r="Q14" s="19"/>
      <c r="R14" s="19"/>
      <c r="S14" s="19"/>
    </row>
  </sheetData>
  <mergeCells count="2">
    <mergeCell ref="A1:H1"/>
    <mergeCell ref="A7:G7"/>
  </mergeCells>
  <pageMargins left="0.75" right="0.75" top="1" bottom="1" header="0.51" footer="0.51"/>
  <pageSetup paperSize="9" scale="60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守门神安检安防-</cp:lastModifiedBy>
  <dcterms:created xsi:type="dcterms:W3CDTF">2019-03-07T07:41:00Z</dcterms:created>
  <dcterms:modified xsi:type="dcterms:W3CDTF">2025-04-10T06:38:18Z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C50875434016448F9B8E9BA54BCEC909_13</vt:lpwstr>
  </property>
</Properties>
</file>